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2022 - Liste des projets f" sheetId="1" state="visible" r:id="rId2"/>
  </sheets>
  <definedNames>
    <definedName function="false" hidden="false" localSheetId="0" name="_xlnm.Print_Area" vbProcedure="false">'DSIL 2022 - Liste des projets f'!$A$1:$H$31</definedName>
    <definedName function="false" hidden="false" localSheetId="0" name="_xlnm._FilterDatabase" vbProcedure="false">'DSIL 2022 - Liste des projets f'!$A$3:$F$3</definedName>
    <definedName function="false" hidden="false" localSheetId="0" name="_xlnm._FilterDatabase_0" vbProcedure="false">'DSIL 2022 - Liste des projets f'!$A$3:$F$3</definedName>
  </definedNames>
  <calcPr iterateCount="100" refMode="A1" iterate="false" iterateDelta="252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<sst xmlns="http://schemas.openxmlformats.org/spreadsheetml/2006/main" count="121" uniqueCount="68">
  <si>
    <t xml:space="preserve">DSIL Année 2023 – Enveloppe de Meurthe-et-Moselle : 6 034 492 € – Total subventions DSIL attribuées : 6 034 492 €</t>
  </si>
  <si>
    <t xml:space="preserve">Nom du bénéficiaire</t>
  </si>
  <si>
    <t xml:space="preserve">Arrondissement</t>
  </si>
  <si>
    <t xml:space="preserve">Intitulé du projet</t>
  </si>
  <si>
    <t xml:space="preserve">Thématique prioritaire</t>
  </si>
  <si>
    <t xml:space="preserve">Dépense subventionnable (HT)</t>
  </si>
  <si>
    <t xml:space="preserve">Montant DSIL
attribué
En 2023</t>
  </si>
  <si>
    <t xml:space="preserve">Taux de subvention</t>
  </si>
  <si>
    <t xml:space="preserve">Date de l’arrêté attributif</t>
  </si>
  <si>
    <t xml:space="preserve">AUBOUE</t>
  </si>
  <si>
    <t xml:space="preserve">VAL-DE-BRIEY</t>
  </si>
  <si>
    <t xml:space="preserve">Remplacement des fenêtres du bâtiment « ancien collège »</t>
  </si>
  <si>
    <t xml:space="preserve">Rénovation thermique, transition écologique, énergies renouvelables</t>
  </si>
  <si>
    <t xml:space="preserve">BACCARAT</t>
  </si>
  <si>
    <t xml:space="preserve">LUNEVILLE</t>
  </si>
  <si>
    <t xml:space="preserve">Réhabilitation et revalorisation de l’école de la Serre à Baccarat</t>
  </si>
  <si>
    <t xml:space="preserve">Création, transformation et rénovation des bâtiments scolaires</t>
  </si>
  <si>
    <t xml:space="preserve">BLAMONT</t>
  </si>
  <si>
    <t xml:space="preserve">Réfection et consolidation de la toiture de l’école Jean Crouzier</t>
  </si>
  <si>
    <t xml:space="preserve">BLÉNOD-LES-PONT-À-MOUSSON</t>
  </si>
  <si>
    <t xml:space="preserve">NANCY</t>
  </si>
  <si>
    <t xml:space="preserve">Aménagement d’un espace France services</t>
  </si>
  <si>
    <t xml:space="preserve">Développement du numérique et de la téléphonie mobile</t>
  </si>
  <si>
    <t xml:space="preserve">CHAMPENOUX</t>
  </si>
  <si>
    <t xml:space="preserve">Réhabilitation – reconstruction de la salle Saint-Nicolas</t>
  </si>
  <si>
    <t xml:space="preserve">Mise aux normes et sécurisation des équipements publics</t>
  </si>
  <si>
    <t xml:space="preserve">CHAMPIGNEULLES</t>
  </si>
  <si>
    <t xml:space="preserve">Réhabilitation et extension de l’école élémentaire Jean Moulin</t>
  </si>
  <si>
    <t xml:space="preserve">COMMUNAUTÉ DE COMMUNES COEUR DU PAYS HAUT</t>
  </si>
  <si>
    <t xml:space="preserve">Extension du périscolaire et de l’école de SERROUVILLE</t>
  </si>
  <si>
    <t xml:space="preserve">COMMUNAUTÉ DE COMMUNES DU BASSIN DE PONT-A-MOUSSON</t>
  </si>
  <si>
    <t xml:space="preserve">Reconstruction de la crèche « Françoise Dolto »</t>
  </si>
  <si>
    <t xml:space="preserve">FLIREY</t>
  </si>
  <si>
    <t xml:space="preserve">TOUL</t>
  </si>
  <si>
    <t xml:space="preserve">Rénovation globale et énergétique de la salle polyvalente et cantine scolaire</t>
  </si>
  <si>
    <t xml:space="preserve">FRESNOIS LA MONTAGNE</t>
  </si>
  <si>
    <t xml:space="preserve">Changement de mode de chauffage à la maison des associations et salle des fêtes</t>
  </si>
  <si>
    <t xml:space="preserve">HOMECOURT</t>
  </si>
  <si>
    <t xml:space="preserve">Rénovation de l’éclairage public par du LED – 2ème tranche</t>
  </si>
  <si>
    <t xml:space="preserve">JOEUF</t>
  </si>
  <si>
    <t xml:space="preserve">Remplacement des menuiseries extérieures de la salle des sports</t>
  </si>
  <si>
    <t xml:space="preserve">LEXY</t>
  </si>
  <si>
    <t xml:space="preserve">Travaux de mise aux normes des plafonds et de l’éclairage de la salle des fêtes</t>
  </si>
  <si>
    <t xml:space="preserve">LONGLAVILLE</t>
  </si>
  <si>
    <t xml:space="preserve">Développement urbanistique global et durable</t>
  </si>
  <si>
    <t xml:space="preserve">Travaux de sécurisation du mur route de Longwy</t>
  </si>
  <si>
    <t xml:space="preserve">Rénovation thermique des bâtiments administratifs et scolaires – 3ème tranche</t>
  </si>
  <si>
    <t xml:space="preserve">PIERRE-LA-TREICHE</t>
  </si>
  <si>
    <t xml:space="preserve">Travaux de réfection du pont grand gabarit sur la Moselle</t>
  </si>
  <si>
    <t xml:space="preserve">SIS DU SANON</t>
  </si>
  <si>
    <t xml:space="preserve">Construction scolaire et périscolaire à Einville-au-Jard – 1ère tranche – élémentaire et périscolaire</t>
  </si>
  <si>
    <t xml:space="preserve">SIVU HAUTE MOSELLE</t>
  </si>
  <si>
    <t xml:space="preserve">Étude et création d’une nouvelle école primaire pour le groupement scolaire de la Haute Moselle</t>
  </si>
  <si>
    <t xml:space="preserve">THIL</t>
  </si>
  <si>
    <t xml:space="preserve">Installation de panneaux photovoltaïques</t>
  </si>
  <si>
    <t xml:space="preserve">TOMBLAINE</t>
  </si>
  <si>
    <t xml:space="preserve">Installation de nouveaux gradins dans la salle Léo Ferré de l’espace Jean-Jaurès de Tomblaine</t>
  </si>
  <si>
    <t xml:space="preserve">Aménagement urbain du secteur gare/Victor Hugo – ACV</t>
  </si>
  <si>
    <t xml:space="preserve">Développement d’infrastructures en faveur de la mobilité ou de la construction de logements</t>
  </si>
  <si>
    <t xml:space="preserve">Opération de rénovation énergétique du patrimoine communal de la ville de Toul</t>
  </si>
  <si>
    <t xml:space="preserve">Reconquête du centre urbain : amélioration générale du cadre de vie urbain </t>
  </si>
  <si>
    <t xml:space="preserve">Réhabilitation de la patinoire communale</t>
  </si>
  <si>
    <t xml:space="preserve">TRIEUX</t>
  </si>
  <si>
    <t xml:space="preserve">Rénovation énergétique de l’école des filles</t>
  </si>
  <si>
    <t xml:space="preserve">VANDOEUVRE-LES-NANCY</t>
  </si>
  <si>
    <t xml:space="preserve">Travaux de réfection d’isolation et d’étanchéité de la toiture et remplacement de l’éclairage Groupe scolaire Bossolette</t>
  </si>
  <si>
    <t xml:space="preserve">VILLEY-SAINT-ETIENNE</t>
  </si>
  <si>
    <t xml:space="preserve">Réfection de l’étanchéité et mise en sécurité du pont de la STEP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</si>
</sst>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  &quot;;\-#,##0.00&quot;   &quot;;\-00&quot;   &quot;;\ @\ "/>
    <numFmt numFmtId="166" formatCode="#,##0.00\ [$€-40C];[RED]\-#,##0.00\ [$€-40C]"/>
    <numFmt numFmtId="167" formatCode="\ * #,##0.00&quot;    &quot;;\-* #,##0.00&quot;    &quot;;\ * \-#&quot;    &quot;;\ @\ "/>
    <numFmt numFmtId="168" formatCode="0\ %"/>
    <numFmt numFmtId="169" formatCode="dd/mm/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fgColor rgb="FFCCCCC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2" activeCellId="0" sqref="F32"/>
    </sheetView>
  </sheetViews>
  <sheetFormatPr defaultColWidth="10.8671875" defaultRowHeight="13.8" zeroHeight="false" outlineLevelRow="0" outlineLevelCol="0"/>
  <cols>
    <col collapsed="false" customWidth="true" hidden="false" outlineLevel="0" max="1" min="1" style="1" width="27.38"/>
    <col collapsed="false" customWidth="true" hidden="false" outlineLevel="0" max="2" min="2" style="2" width="12.5"/>
    <col collapsed="false" customWidth="true" hidden="false" outlineLevel="0" max="3" min="3" style="1" width="81.97"/>
    <col collapsed="false" customWidth="true" hidden="false" outlineLevel="0" max="4" min="4" style="1" width="46.27"/>
    <col collapsed="false" customWidth="true" hidden="false" outlineLevel="0" max="5" min="5" style="1" width="12.64"/>
    <col collapsed="false" customWidth="true" hidden="false" outlineLevel="0" max="6" min="6" style="1" width="12.96"/>
    <col collapsed="false" customWidth="true" hidden="false" outlineLevel="0" max="7" min="7" style="1" width="9.16"/>
    <col collapsed="false" customWidth="true" hidden="false" outlineLevel="0" max="8" min="8" style="1" width="8.19"/>
    <col collapsed="false" customWidth="true" hidden="false" outlineLevel="0" max="9" min="9" style="1" width="18.29"/>
    <col collapsed="false" customWidth="true" hidden="false" outlineLevel="0" max="10" min="10" style="1" width="106.43"/>
    <col collapsed="false" customWidth="false" hidden="false" outlineLevel="0" max="1010" min="11" style="1" width="10.85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9.7" hidden="false" customHeight="false" outlineLevel="0" collapsed="false">
      <c r="A2" s="4"/>
      <c r="B2" s="5"/>
      <c r="C2" s="4"/>
    </row>
    <row r="3" customFormat="false" ht="28.35" hidden="false" customHeight="false" outlineLevel="0" collapsed="false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customFormat="false" ht="12.8" hidden="false" customHeight="false" outlineLevel="0" collapsed="false">
      <c r="A4" s="7" t="s">
        <v>9</v>
      </c>
      <c r="B4" s="8" t="s">
        <v>10</v>
      </c>
      <c r="C4" s="7" t="s">
        <v>11</v>
      </c>
      <c r="D4" s="7" t="s">
        <v>12</v>
      </c>
      <c r="E4" s="9" t="n">
        <v>169079</v>
      </c>
      <c r="F4" s="10" t="n">
        <v>50721</v>
      </c>
      <c r="G4" s="11" t="n">
        <f aca="false">F4/E4</f>
        <v>0.299984031133376</v>
      </c>
      <c r="H4" s="12" t="n">
        <v>45100</v>
      </c>
    </row>
    <row r="5" customFormat="false" ht="12.8" hidden="false" customHeight="false" outlineLevel="0" collapsed="false">
      <c r="A5" s="7" t="s">
        <v>13</v>
      </c>
      <c r="B5" s="8" t="s">
        <v>14</v>
      </c>
      <c r="C5" s="7" t="s">
        <v>15</v>
      </c>
      <c r="D5" s="7" t="s">
        <v>16</v>
      </c>
      <c r="E5" s="9" t="n">
        <v>815849</v>
      </c>
      <c r="F5" s="10" t="n">
        <v>244755</v>
      </c>
      <c r="G5" s="11" t="n">
        <f aca="false">F5/E5</f>
        <v>0.300000367715104</v>
      </c>
      <c r="H5" s="12" t="n">
        <v>45100</v>
      </c>
    </row>
    <row r="6" customFormat="false" ht="12.8" hidden="false" customHeight="false" outlineLevel="0" collapsed="false">
      <c r="A6" s="7" t="s">
        <v>17</v>
      </c>
      <c r="B6" s="8" t="s">
        <v>14</v>
      </c>
      <c r="C6" s="7" t="s">
        <v>18</v>
      </c>
      <c r="D6" s="7" t="s">
        <v>16</v>
      </c>
      <c r="E6" s="9" t="n">
        <v>63822</v>
      </c>
      <c r="F6" s="10" t="n">
        <v>25529</v>
      </c>
      <c r="G6" s="11" t="n">
        <f aca="false">F6/E6</f>
        <v>0.400003133715647</v>
      </c>
      <c r="H6" s="12" t="n">
        <v>45100</v>
      </c>
    </row>
    <row r="7" customFormat="false" ht="12.8" hidden="false" customHeight="false" outlineLevel="0" collapsed="false">
      <c r="A7" s="7" t="s">
        <v>19</v>
      </c>
      <c r="B7" s="8" t="s">
        <v>20</v>
      </c>
      <c r="C7" s="7" t="s">
        <v>21</v>
      </c>
      <c r="D7" s="7" t="s">
        <v>22</v>
      </c>
      <c r="E7" s="9" t="n">
        <v>200000</v>
      </c>
      <c r="F7" s="10" t="n">
        <v>40000</v>
      </c>
      <c r="G7" s="11" t="n">
        <f aca="false">F7/E7</f>
        <v>0.2</v>
      </c>
      <c r="H7" s="12" t="n">
        <v>45117</v>
      </c>
    </row>
    <row r="8" customFormat="false" ht="12.8" hidden="false" customHeight="false" outlineLevel="0" collapsed="false">
      <c r="A8" s="7" t="s">
        <v>23</v>
      </c>
      <c r="B8" s="8" t="s">
        <v>20</v>
      </c>
      <c r="C8" s="7" t="s">
        <v>24</v>
      </c>
      <c r="D8" s="7" t="s">
        <v>25</v>
      </c>
      <c r="E8" s="9" t="n">
        <v>1835029</v>
      </c>
      <c r="F8" s="10" t="n">
        <v>600000</v>
      </c>
      <c r="G8" s="11" t="n">
        <f aca="false">F8/E8</f>
        <v>0.326970309461049</v>
      </c>
      <c r="H8" s="12" t="n">
        <v>45100</v>
      </c>
    </row>
    <row r="9" customFormat="false" ht="12.8" hidden="false" customHeight="false" outlineLevel="0" collapsed="false">
      <c r="A9" s="7" t="s">
        <v>26</v>
      </c>
      <c r="B9" s="8" t="s">
        <v>20</v>
      </c>
      <c r="C9" s="7" t="s">
        <v>27</v>
      </c>
      <c r="D9" s="7" t="s">
        <v>16</v>
      </c>
      <c r="E9" s="9" t="n">
        <v>2842920</v>
      </c>
      <c r="F9" s="10" t="n">
        <v>900000</v>
      </c>
      <c r="G9" s="11" t="n">
        <f aca="false">F9/E9</f>
        <v>0.316575914904394</v>
      </c>
      <c r="H9" s="12" t="n">
        <v>45100</v>
      </c>
    </row>
    <row r="10" customFormat="false" ht="17.9" hidden="false" customHeight="false" outlineLevel="0" collapsed="false">
      <c r="A10" s="7" t="s">
        <v>28</v>
      </c>
      <c r="B10" s="8" t="s">
        <v>10</v>
      </c>
      <c r="C10" s="7" t="s">
        <v>29</v>
      </c>
      <c r="D10" s="7" t="s">
        <v>16</v>
      </c>
      <c r="E10" s="9" t="n">
        <v>462100</v>
      </c>
      <c r="F10" s="10" t="n">
        <v>127830</v>
      </c>
      <c r="G10" s="11" t="n">
        <f aca="false">F10/E10</f>
        <v>0.276628435403592</v>
      </c>
      <c r="H10" s="12" t="n">
        <v>45100</v>
      </c>
    </row>
    <row r="11" customFormat="false" ht="17.9" hidden="false" customHeight="false" outlineLevel="0" collapsed="false">
      <c r="A11" s="7" t="s">
        <v>30</v>
      </c>
      <c r="B11" s="8" t="s">
        <v>20</v>
      </c>
      <c r="C11" s="7" t="s">
        <v>31</v>
      </c>
      <c r="D11" s="7" t="s">
        <v>25</v>
      </c>
      <c r="E11" s="9" t="n">
        <v>1574836</v>
      </c>
      <c r="F11" s="10" t="n">
        <v>472450</v>
      </c>
      <c r="G11" s="11" t="n">
        <f aca="false">F11/E11</f>
        <v>0.299999492010597</v>
      </c>
      <c r="H11" s="12" t="n">
        <v>45117</v>
      </c>
    </row>
    <row r="12" customFormat="false" ht="12.8" hidden="false" customHeight="false" outlineLevel="0" collapsed="false">
      <c r="A12" s="7" t="s">
        <v>32</v>
      </c>
      <c r="B12" s="8" t="s">
        <v>33</v>
      </c>
      <c r="C12" s="7" t="s">
        <v>34</v>
      </c>
      <c r="D12" s="7" t="s">
        <v>12</v>
      </c>
      <c r="E12" s="9" t="n">
        <v>186078</v>
      </c>
      <c r="F12" s="10" t="n">
        <v>74431</v>
      </c>
      <c r="G12" s="11" t="n">
        <f aca="false">F12/E12</f>
        <v>0.399998925181913</v>
      </c>
      <c r="H12" s="12" t="n">
        <v>45100</v>
      </c>
    </row>
    <row r="13" customFormat="false" ht="12.8" hidden="false" customHeight="false" outlineLevel="0" collapsed="false">
      <c r="A13" s="7" t="s">
        <v>35</v>
      </c>
      <c r="B13" s="8" t="s">
        <v>10</v>
      </c>
      <c r="C13" s="7" t="s">
        <v>36</v>
      </c>
      <c r="D13" s="7" t="s">
        <v>12</v>
      </c>
      <c r="E13" s="9" t="n">
        <v>86562</v>
      </c>
      <c r="F13" s="10" t="n">
        <v>25968</v>
      </c>
      <c r="G13" s="11" t="n">
        <f aca="false">F13/E13</f>
        <v>0.299993068552021</v>
      </c>
      <c r="H13" s="12" t="n">
        <v>45100</v>
      </c>
    </row>
    <row r="14" customFormat="false" ht="12.8" hidden="false" customHeight="false" outlineLevel="0" collapsed="false">
      <c r="A14" s="7" t="s">
        <v>37</v>
      </c>
      <c r="B14" s="8" t="s">
        <v>10</v>
      </c>
      <c r="C14" s="7" t="s">
        <v>38</v>
      </c>
      <c r="D14" s="7" t="s">
        <v>12</v>
      </c>
      <c r="E14" s="9" t="n">
        <v>288119</v>
      </c>
      <c r="F14" s="10" t="n">
        <v>86435</v>
      </c>
      <c r="G14" s="11" t="n">
        <f aca="false">F14/E14</f>
        <v>0.299997570448322</v>
      </c>
      <c r="H14" s="12" t="n">
        <v>45100</v>
      </c>
    </row>
    <row r="15" customFormat="false" ht="12.8" hidden="false" customHeight="false" outlineLevel="0" collapsed="false">
      <c r="A15" s="7" t="s">
        <v>39</v>
      </c>
      <c r="B15" s="8" t="s">
        <v>10</v>
      </c>
      <c r="C15" s="7" t="s">
        <v>40</v>
      </c>
      <c r="D15" s="7" t="s">
        <v>12</v>
      </c>
      <c r="E15" s="9" t="n">
        <v>240000</v>
      </c>
      <c r="F15" s="10" t="n">
        <v>96000</v>
      </c>
      <c r="G15" s="11" t="n">
        <f aca="false">F15/E15</f>
        <v>0.4</v>
      </c>
      <c r="H15" s="12" t="n">
        <v>45100</v>
      </c>
    </row>
    <row r="16" customFormat="false" ht="12.8" hidden="false" customHeight="false" outlineLevel="0" collapsed="false">
      <c r="A16" s="7" t="s">
        <v>41</v>
      </c>
      <c r="B16" s="8" t="s">
        <v>10</v>
      </c>
      <c r="C16" s="7" t="s">
        <v>42</v>
      </c>
      <c r="D16" s="7" t="s">
        <v>25</v>
      </c>
      <c r="E16" s="9" t="n">
        <v>45431</v>
      </c>
      <c r="F16" s="10" t="n">
        <v>18172</v>
      </c>
      <c r="G16" s="11" t="n">
        <f aca="false">F16/E16</f>
        <v>0.399991195439238</v>
      </c>
      <c r="H16" s="12" t="n">
        <v>45100</v>
      </c>
    </row>
    <row r="17" customFormat="false" ht="12.8" hidden="false" customHeight="false" outlineLevel="0" collapsed="false">
      <c r="A17" s="7" t="s">
        <v>43</v>
      </c>
      <c r="B17" s="8" t="s">
        <v>10</v>
      </c>
      <c r="C17" s="7" t="s">
        <v>44</v>
      </c>
      <c r="D17" s="7" t="s">
        <v>12</v>
      </c>
      <c r="E17" s="9" t="n">
        <v>264434</v>
      </c>
      <c r="F17" s="10" t="n">
        <v>67648</v>
      </c>
      <c r="G17" s="11" t="n">
        <f aca="false">F17/E17</f>
        <v>0.25582186859481</v>
      </c>
      <c r="H17" s="12" t="n">
        <v>45100</v>
      </c>
    </row>
    <row r="18" customFormat="false" ht="12.8" hidden="false" customHeight="false" outlineLevel="0" collapsed="false">
      <c r="A18" s="7" t="s">
        <v>43</v>
      </c>
      <c r="B18" s="8" t="s">
        <v>10</v>
      </c>
      <c r="C18" s="7" t="s">
        <v>45</v>
      </c>
      <c r="D18" s="7" t="s">
        <v>25</v>
      </c>
      <c r="E18" s="9" t="n">
        <v>295686</v>
      </c>
      <c r="F18" s="10" t="n">
        <v>95368</v>
      </c>
      <c r="G18" s="11" t="n">
        <f aca="false">F18/E18</f>
        <v>0.322531333915031</v>
      </c>
      <c r="H18" s="12" t="n">
        <v>45100</v>
      </c>
    </row>
    <row r="19" customFormat="false" ht="12.8" hidden="false" customHeight="false" outlineLevel="0" collapsed="false">
      <c r="A19" s="7" t="s">
        <v>14</v>
      </c>
      <c r="B19" s="8" t="s">
        <v>14</v>
      </c>
      <c r="C19" s="7" t="s">
        <v>46</v>
      </c>
      <c r="D19" s="7" t="s">
        <v>16</v>
      </c>
      <c r="E19" s="9" t="n">
        <v>120000</v>
      </c>
      <c r="F19" s="10" t="n">
        <v>48000</v>
      </c>
      <c r="G19" s="11" t="n">
        <f aca="false">F19/E19</f>
        <v>0.4</v>
      </c>
      <c r="H19" s="12" t="n">
        <v>45100</v>
      </c>
    </row>
    <row r="20" customFormat="false" ht="12.8" hidden="false" customHeight="false" outlineLevel="0" collapsed="false">
      <c r="A20" s="7" t="s">
        <v>47</v>
      </c>
      <c r="B20" s="8" t="s">
        <v>33</v>
      </c>
      <c r="C20" s="7" t="s">
        <v>48</v>
      </c>
      <c r="D20" s="7" t="s">
        <v>25</v>
      </c>
      <c r="E20" s="9" t="n">
        <v>820124</v>
      </c>
      <c r="F20" s="10" t="n">
        <v>328050</v>
      </c>
      <c r="G20" s="11" t="n">
        <f aca="false">F20/E20</f>
        <v>0.400000487731124</v>
      </c>
      <c r="H20" s="12" t="n">
        <v>45100</v>
      </c>
    </row>
    <row r="21" customFormat="false" ht="12.8" hidden="false" customHeight="false" outlineLevel="0" collapsed="false">
      <c r="A21" s="7" t="s">
        <v>49</v>
      </c>
      <c r="B21" s="8" t="s">
        <v>14</v>
      </c>
      <c r="C21" s="7" t="s">
        <v>50</v>
      </c>
      <c r="D21" s="7" t="s">
        <v>16</v>
      </c>
      <c r="E21" s="9" t="n">
        <v>5797714</v>
      </c>
      <c r="F21" s="10" t="n">
        <v>593596</v>
      </c>
      <c r="G21" s="11" t="n">
        <f aca="false">F21/E21</f>
        <v>0.102384491542701</v>
      </c>
      <c r="H21" s="12" t="n">
        <v>45100</v>
      </c>
    </row>
    <row r="22" customFormat="false" ht="12.8" hidden="false" customHeight="false" outlineLevel="0" collapsed="false">
      <c r="A22" s="7" t="s">
        <v>51</v>
      </c>
      <c r="B22" s="8" t="s">
        <v>20</v>
      </c>
      <c r="C22" s="7" t="s">
        <v>52</v>
      </c>
      <c r="D22" s="7" t="s">
        <v>16</v>
      </c>
      <c r="E22" s="9" t="n">
        <v>3728580</v>
      </c>
      <c r="F22" s="10" t="n">
        <v>625000</v>
      </c>
      <c r="G22" s="11" t="n">
        <f aca="false">F22/E22</f>
        <v>0.167624135729956</v>
      </c>
      <c r="H22" s="12" t="n">
        <v>45100</v>
      </c>
    </row>
    <row r="23" customFormat="false" ht="12.8" hidden="false" customHeight="false" outlineLevel="0" collapsed="false">
      <c r="A23" s="7" t="s">
        <v>53</v>
      </c>
      <c r="B23" s="8" t="s">
        <v>10</v>
      </c>
      <c r="C23" s="7" t="s">
        <v>54</v>
      </c>
      <c r="D23" s="7" t="s">
        <v>12</v>
      </c>
      <c r="E23" s="9" t="n">
        <v>1742455</v>
      </c>
      <c r="F23" s="10" t="n">
        <v>696982</v>
      </c>
      <c r="G23" s="11" t="n">
        <f aca="false">F23/E23</f>
        <v>0.4</v>
      </c>
      <c r="H23" s="12" t="n">
        <v>45100</v>
      </c>
    </row>
    <row r="24" customFormat="false" ht="12.8" hidden="false" customHeight="false" outlineLevel="0" collapsed="false">
      <c r="A24" s="7" t="s">
        <v>55</v>
      </c>
      <c r="B24" s="8" t="s">
        <v>20</v>
      </c>
      <c r="C24" s="7" t="s">
        <v>56</v>
      </c>
      <c r="D24" s="7" t="s">
        <v>25</v>
      </c>
      <c r="E24" s="9" t="n">
        <v>391614</v>
      </c>
      <c r="F24" s="10" t="n">
        <v>150000</v>
      </c>
      <c r="G24" s="11" t="n">
        <f aca="false">F24/E24</f>
        <v>0.383030228745653</v>
      </c>
      <c r="H24" s="12" t="n">
        <v>45100</v>
      </c>
    </row>
    <row r="25" customFormat="false" ht="17.9" hidden="false" customHeight="false" outlineLevel="0" collapsed="false">
      <c r="A25" s="7" t="s">
        <v>33</v>
      </c>
      <c r="B25" s="8" t="s">
        <v>33</v>
      </c>
      <c r="C25" s="7" t="s">
        <v>57</v>
      </c>
      <c r="D25" s="7" t="s">
        <v>58</v>
      </c>
      <c r="E25" s="9" t="n">
        <v>320713</v>
      </c>
      <c r="F25" s="10" t="n">
        <v>128285</v>
      </c>
      <c r="G25" s="11" t="n">
        <f aca="false">F25/E25</f>
        <v>0.399999376389482</v>
      </c>
      <c r="H25" s="12" t="n">
        <v>45100</v>
      </c>
    </row>
    <row r="26" customFormat="false" ht="12.8" hidden="false" customHeight="false" outlineLevel="0" collapsed="false">
      <c r="A26" s="7" t="s">
        <v>33</v>
      </c>
      <c r="B26" s="8" t="s">
        <v>33</v>
      </c>
      <c r="C26" s="7" t="s">
        <v>59</v>
      </c>
      <c r="D26" s="7" t="s">
        <v>12</v>
      </c>
      <c r="E26" s="9" t="n">
        <v>143241</v>
      </c>
      <c r="F26" s="10" t="n">
        <v>57297</v>
      </c>
      <c r="G26" s="11" t="n">
        <f aca="false">F26/E26</f>
        <v>0.400004188744843</v>
      </c>
      <c r="H26" s="12" t="n">
        <v>45100</v>
      </c>
    </row>
    <row r="27" customFormat="false" ht="12.8" hidden="false" customHeight="false" outlineLevel="0" collapsed="false">
      <c r="A27" s="7" t="s">
        <v>33</v>
      </c>
      <c r="B27" s="8" t="s">
        <v>33</v>
      </c>
      <c r="C27" s="7" t="s">
        <v>60</v>
      </c>
      <c r="D27" s="7" t="s">
        <v>12</v>
      </c>
      <c r="E27" s="9" t="n">
        <v>514156</v>
      </c>
      <c r="F27" s="10" t="n">
        <v>205662</v>
      </c>
      <c r="G27" s="11" t="n">
        <f aca="false">F27/E27</f>
        <v>0.399999222026</v>
      </c>
      <c r="H27" s="12" t="n">
        <v>45100</v>
      </c>
    </row>
    <row r="28" customFormat="false" ht="12.8" hidden="false" customHeight="false" outlineLevel="0" collapsed="false">
      <c r="A28" s="7" t="s">
        <v>33</v>
      </c>
      <c r="B28" s="8" t="s">
        <v>33</v>
      </c>
      <c r="C28" s="7" t="s">
        <v>61</v>
      </c>
      <c r="D28" s="7" t="s">
        <v>25</v>
      </c>
      <c r="E28" s="9" t="n">
        <v>156806</v>
      </c>
      <c r="F28" s="10" t="n">
        <v>62723</v>
      </c>
      <c r="G28" s="11" t="n">
        <f aca="false">F28/E28</f>
        <v>0.400003826384194</v>
      </c>
      <c r="H28" s="12" t="n">
        <v>45100</v>
      </c>
    </row>
    <row r="29" customFormat="false" ht="12.8" hidden="false" customHeight="false" outlineLevel="0" collapsed="false">
      <c r="A29" s="7" t="s">
        <v>62</v>
      </c>
      <c r="B29" s="8" t="s">
        <v>10</v>
      </c>
      <c r="C29" s="7" t="s">
        <v>63</v>
      </c>
      <c r="D29" s="7" t="s">
        <v>16</v>
      </c>
      <c r="E29" s="9" t="n">
        <v>201000</v>
      </c>
      <c r="F29" s="10" t="n">
        <v>60300</v>
      </c>
      <c r="G29" s="11" t="n">
        <f aca="false">F29/E29</f>
        <v>0.3</v>
      </c>
      <c r="H29" s="12" t="n">
        <v>45100</v>
      </c>
    </row>
    <row r="30" customFormat="false" ht="12.8" hidden="false" customHeight="false" outlineLevel="0" collapsed="false">
      <c r="A30" s="7" t="s">
        <v>64</v>
      </c>
      <c r="B30" s="8" t="s">
        <v>20</v>
      </c>
      <c r="C30" s="7" t="s">
        <v>65</v>
      </c>
      <c r="D30" s="7" t="s">
        <v>12</v>
      </c>
      <c r="E30" s="9" t="n">
        <v>283229</v>
      </c>
      <c r="F30" s="10" t="n">
        <v>113292</v>
      </c>
      <c r="G30" s="11" t="n">
        <f aca="false">F30/E30</f>
        <v>0.400001412284759</v>
      </c>
      <c r="H30" s="12" t="n">
        <v>45100</v>
      </c>
    </row>
    <row r="31" customFormat="false" ht="12.8" hidden="false" customHeight="false" outlineLevel="0" collapsed="false">
      <c r="A31" s="7" t="s">
        <v>66</v>
      </c>
      <c r="B31" s="8" t="s">
        <v>33</v>
      </c>
      <c r="C31" s="7" t="s">
        <v>67</v>
      </c>
      <c r="D31" s="7" t="s">
        <v>25</v>
      </c>
      <c r="E31" s="9" t="n">
        <v>99993</v>
      </c>
      <c r="F31" s="10" t="n">
        <v>39998</v>
      </c>
      <c r="G31" s="11" t="n">
        <f aca="false">F31/E31</f>
        <v>0.400008000560039</v>
      </c>
      <c r="H31" s="12" t="n">
        <v>45100</v>
      </c>
    </row>
    <row r="32" customFormat="false" ht="13.8" hidden="false" customHeight="false" outlineLevel="0" collapsed="false">
      <c r="F32" s="13"/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H1"/>
  </mergeCells>
  <dataValidations count="4">
    <dataValidation allowBlank="true" errorStyle="stop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4:C31" type="none">
      <formula1>0</formula1>
      <formula2>0</formula2>
    </dataValidation>
    <dataValidation allowBlank="true" errorStyle="stop" operator="equal" showDropDown="false" showErrorMessage="true" showInputMessage="false" sqref="D4:D31" type="list">
      <formula1>"Rénovation thermique,transition énergétique,développement des énergies renouvelables,Mise aux normes et sécurisation des équipements publics,Développement d'infrastructures en faveur de la mobilité ou de la construction de logements,Développement du num"</formula1>
      <formula2>0</formula2>
    </dataValidation>
    <dataValidation allowBlank="true" errorStyle="stop" operator="greaterThan" prompt="Colonne ne pouvant contenir que des nombres" showDropDown="false" showErrorMessage="true" showInputMessage="true" sqref="E4:F31 H4:H31" type="decimal">
      <formula1>0</formula1>
      <formula2>0</formula2>
    </dataValidation>
    <dataValidation allowBlank="true" errorStyle="stop" operator="equal" prompt="Colonne ne pouvant contenir que des nombres" showDropDown="false" showErrorMessage="true" showInputMessage="true" sqref="G4:G31" type="none">
      <formula1>0</formula1>
      <formula2>0</formula2>
    </dataValidation>
  </dataValidation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8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LibreOffice/7.5.7.1.M1$Windows_X86_64 LibreOffice_project/9d4bf91ba30c991aaed3b97dd4173f7705c6b5ae</Application>
  <AppVersion>15.0000</AppVers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2023-07-13T09:24:33Z</dcterms:created>
  <dc:creator/>
  <dc:description/>
  <dc:language>fr-FR</dc:language>
  <cp:lastModifiedBy/>
  <dcterms:modified xsi:type="dcterms:W3CDTF">2024-01-30T11:00:47Z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